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570"/>
  </bookViews>
  <sheets>
    <sheet name="论文（年薪制）" sheetId="21" r:id="rId1"/>
    <sheet name="论文（非年薪制）" sheetId="24" r:id="rId2"/>
    <sheet name="完成课题（年薪制）" sheetId="26" r:id="rId3"/>
    <sheet name="完成课题（非年薪制）" sheetId="23" r:id="rId4"/>
    <sheet name="著作（年薪制）" sheetId="25" r:id="rId5"/>
    <sheet name="著作（非年薪制）" sheetId="22" r:id="rId6"/>
  </sheets>
  <calcPr calcId="144525"/>
</workbook>
</file>

<file path=xl/calcChain.xml><?xml version="1.0" encoding="utf-8"?>
<calcChain xmlns="http://schemas.openxmlformats.org/spreadsheetml/2006/main">
  <c r="H13" i="21" l="1"/>
  <c r="I6" i="26" l="1"/>
  <c r="I9" i="22"/>
  <c r="I13" i="25"/>
  <c r="H11" i="24"/>
  <c r="I5" i="23" l="1"/>
</calcChain>
</file>

<file path=xl/sharedStrings.xml><?xml version="1.0" encoding="utf-8"?>
<sst xmlns="http://schemas.openxmlformats.org/spreadsheetml/2006/main" count="275" uniqueCount="182">
  <si>
    <t>序号</t>
  </si>
  <si>
    <t>申请人</t>
  </si>
  <si>
    <t>申请人排序</t>
  </si>
  <si>
    <t>成果名称</t>
  </si>
  <si>
    <t>申请奖励
科研分（分）</t>
  </si>
  <si>
    <t>参加人员</t>
  </si>
  <si>
    <t>1/2</t>
  </si>
  <si>
    <t>朱国华</t>
  </si>
  <si>
    <t>1/1</t>
  </si>
  <si>
    <t>类别五</t>
  </si>
  <si>
    <t>申请奖励
科研分    （分）</t>
  </si>
  <si>
    <t>刊物名称</t>
  </si>
  <si>
    <t>发表时间、卷期号</t>
  </si>
  <si>
    <t>刊物级别</t>
  </si>
  <si>
    <t>二级B</t>
  </si>
  <si>
    <t>一级B</t>
  </si>
  <si>
    <t>何其祥</t>
  </si>
  <si>
    <t>二级A</t>
  </si>
  <si>
    <t>数学的实践与认识</t>
  </si>
  <si>
    <t>部门负责人：                     制表人：</t>
  </si>
  <si>
    <t>不同交易策略下商品期货风险溢价的分类研究</t>
  </si>
  <si>
    <t>管理工程学报</t>
  </si>
  <si>
    <t>2019年7月第33卷第3期</t>
  </si>
  <si>
    <t>2/2</t>
  </si>
  <si>
    <t>胡强</t>
  </si>
  <si>
    <t>1/5</t>
  </si>
  <si>
    <t>计算机集成制造系统</t>
  </si>
  <si>
    <t>2019年8月第25卷第8期</t>
  </si>
  <si>
    <t>姜艳艳</t>
  </si>
  <si>
    <t>Amino Acid Nutrition Evaluation of Genetically Modified Rice and International Trade Dispute and Technical Barrier of Genetically Modified Food</t>
  </si>
  <si>
    <t>ARCHIVOS LATINOAMERICANOS DE NUTRICIOM</t>
  </si>
  <si>
    <t>2020.1 volume70</t>
  </si>
  <si>
    <t>左文进</t>
  </si>
  <si>
    <t>A general multi-attribute multi-scale decision making method based on dynamic LINMAP for property perceived service quality evaluation</t>
  </si>
  <si>
    <t>Technological and Economic Development of Economy</t>
  </si>
  <si>
    <t>2020.4.5volume26issue5</t>
  </si>
  <si>
    <t>一级A</t>
  </si>
  <si>
    <t>大数据资产评估方法研究——基于资产评估方法比较选择的分析</t>
  </si>
  <si>
    <t>价格理论与实践</t>
  </si>
  <si>
    <t>2019.11.16,39（08）</t>
  </si>
  <si>
    <t>奚欢</t>
  </si>
  <si>
    <t>随机利率与双指数跳跃扩散模型下几何平均水平重置期权定价</t>
  </si>
  <si>
    <t>2020年5月第50卷第10期</t>
  </si>
  <si>
    <t>蔡美姿</t>
  </si>
  <si>
    <t>《职场“过度准备”的常见表现、危害及规避之方》</t>
  </si>
  <si>
    <t>《领导科学》</t>
  </si>
  <si>
    <t>2020.5.1总第770期</t>
  </si>
  <si>
    <t>罗平</t>
  </si>
  <si>
    <t>基于人工智能的网络舆情大数据传播特征挖掘系统</t>
  </si>
  <si>
    <t>2020.2 2020(4)</t>
  </si>
  <si>
    <t>张立华</t>
  </si>
  <si>
    <t>《宏观审慎框架下系统重要性银行风险评价及其防范路径研究</t>
  </si>
  <si>
    <t>西南金融</t>
  </si>
  <si>
    <t>2019.10</t>
  </si>
  <si>
    <t>洪铁松</t>
  </si>
  <si>
    <t>Regulation on Stock Selling Behavior of Large Shareholders and Share Price Stability：A Natural Experiment in China's Security Markets</t>
  </si>
  <si>
    <t>Transformations in business &amp;economics</t>
  </si>
  <si>
    <t>2020,vol.19，NO1</t>
  </si>
  <si>
    <t>沈炳良</t>
  </si>
  <si>
    <t>The braided monoidal structure on the category of comodules of bimonads</t>
  </si>
  <si>
    <t>Algebra colloquium</t>
  </si>
  <si>
    <t>2019.12,26(4)</t>
  </si>
  <si>
    <t>Issues of Chinese Culture Going Global in the Era of Big Data and Wireless Internet</t>
  </si>
  <si>
    <t>《学术界》</t>
  </si>
  <si>
    <t>2020.6</t>
  </si>
  <si>
    <t>习近平新时代中国特色社会主义思想的理论创新</t>
  </si>
  <si>
    <t>广西社会科学</t>
  </si>
  <si>
    <t>2019.9.15   2019年第九期</t>
  </si>
  <si>
    <t>熊璞</t>
  </si>
  <si>
    <t>高技术产业集聚对区域创新的影响：促进还是阻碍</t>
  </si>
  <si>
    <t>《金融与经济》</t>
  </si>
  <si>
    <t>2020.1.25  2020年第一期</t>
  </si>
  <si>
    <t>揭仕军</t>
  </si>
  <si>
    <t>经济新常态下增长转型与经济增速预测——基于新中国70年的时间序列数据</t>
  </si>
  <si>
    <t>经济问题探索</t>
  </si>
  <si>
    <t>2020.6 2020年第6期</t>
  </si>
  <si>
    <t>刘丽君</t>
  </si>
  <si>
    <t>类别三</t>
  </si>
  <si>
    <t>起止时间</t>
  </si>
  <si>
    <t>资助金额</t>
  </si>
  <si>
    <t>成果形式</t>
  </si>
  <si>
    <t>部门负责人：                            制表人：</t>
  </si>
  <si>
    <t>商军</t>
  </si>
  <si>
    <t>金华市会展业培育发展计划</t>
  </si>
  <si>
    <t>2019.07-2020.04</t>
  </si>
  <si>
    <t>14万</t>
  </si>
  <si>
    <t>商军（及校外专家多人）</t>
  </si>
  <si>
    <t>行动计划</t>
  </si>
  <si>
    <t>类别六</t>
  </si>
  <si>
    <t>著作类型</t>
  </si>
  <si>
    <t>出版时间</t>
  </si>
  <si>
    <t>出版社名称</t>
  </si>
  <si>
    <t>字数
（万）</t>
  </si>
  <si>
    <t>上海财经大学出版社</t>
  </si>
  <si>
    <t>编著</t>
  </si>
  <si>
    <t>吉林大学出版社</t>
  </si>
  <si>
    <t>部门负责人：                         制表人：</t>
  </si>
  <si>
    <t>概率论与数理统计</t>
  </si>
  <si>
    <t>教材</t>
  </si>
  <si>
    <t>中国财政经济出版社</t>
  </si>
  <si>
    <t>国际贸易实务（双语）</t>
  </si>
  <si>
    <t>译著</t>
  </si>
  <si>
    <t>中国人民大学出版社</t>
  </si>
  <si>
    <t>王黎明</t>
  </si>
  <si>
    <t>回归分析——概念、方法和应用</t>
  </si>
  <si>
    <t>叶丽芳</t>
  </si>
  <si>
    <t>译著《国际商务》</t>
  </si>
  <si>
    <t>王文红</t>
  </si>
  <si>
    <t>1/6</t>
  </si>
  <si>
    <t>2/3</t>
  </si>
  <si>
    <t>《现代企业理论》教材</t>
  </si>
  <si>
    <t>王霞</t>
  </si>
  <si>
    <t>1/10</t>
  </si>
  <si>
    <t>《货币金融学》第2版</t>
  </si>
  <si>
    <t>译著《外星间谍》</t>
  </si>
  <si>
    <t>湖南少年儿童出版社</t>
  </si>
  <si>
    <t>马克思主义导读</t>
  </si>
  <si>
    <t>应雨桦</t>
  </si>
  <si>
    <t>文学名著翻译《美丽新世界》</t>
  </si>
  <si>
    <t>吕光金</t>
  </si>
  <si>
    <t>北京邮电大学出版社</t>
  </si>
  <si>
    <t>沈炳良</t>
    <phoneticPr fontId="5" type="noConversion"/>
  </si>
  <si>
    <t>2019-2020学年科研成果奖励统计汇报表（完成国家级、省部级课题奖励）——非年薪制</t>
    <phoneticPr fontId="5" type="noConversion"/>
  </si>
  <si>
    <t>1/5</t>
    <phoneticPr fontId="5" type="noConversion"/>
  </si>
  <si>
    <t>Hopf代数及其作用的同调性质的若干研究</t>
    <phoneticPr fontId="5" type="noConversion"/>
  </si>
  <si>
    <t>2017.1-2019.12</t>
    <phoneticPr fontId="5" type="noConversion"/>
  </si>
  <si>
    <t>19万</t>
    <phoneticPr fontId="5" type="noConversion"/>
  </si>
  <si>
    <t>刘玲、邹晓光、胡志明、奚欢</t>
    <phoneticPr fontId="5" type="noConversion"/>
  </si>
  <si>
    <t>论文</t>
    <phoneticPr fontId="5" type="noConversion"/>
  </si>
  <si>
    <t>依托单位为浙师大</t>
    <phoneticPr fontId="5" type="noConversion"/>
  </si>
  <si>
    <t>二级A</t>
    <phoneticPr fontId="5" type="noConversion"/>
  </si>
  <si>
    <t>顾雪兰</t>
    <phoneticPr fontId="5" type="noConversion"/>
  </si>
  <si>
    <t>大学体育健康教程</t>
    <phoneticPr fontId="5" type="noConversion"/>
  </si>
  <si>
    <t>教材</t>
    <phoneticPr fontId="5" type="noConversion"/>
  </si>
  <si>
    <t>北京体育大学出版社</t>
    <phoneticPr fontId="5" type="noConversion"/>
  </si>
  <si>
    <t>49.7万</t>
    <phoneticPr fontId="5" type="noConversion"/>
  </si>
  <si>
    <r>
      <t>201</t>
    </r>
    <r>
      <rPr>
        <b/>
        <sz val="16"/>
        <color theme="1"/>
        <rFont val="宋体"/>
        <family val="3"/>
        <charset val="134"/>
        <scheme val="minor"/>
      </rPr>
      <t>9</t>
    </r>
    <r>
      <rPr>
        <b/>
        <sz val="16"/>
        <color theme="1"/>
        <rFont val="宋体"/>
        <family val="3"/>
        <charset val="134"/>
        <scheme val="minor"/>
      </rPr>
      <t>-20</t>
    </r>
    <r>
      <rPr>
        <b/>
        <sz val="16"/>
        <color theme="1"/>
        <rFont val="宋体"/>
        <family val="3"/>
        <charset val="134"/>
        <scheme val="minor"/>
      </rPr>
      <t>20</t>
    </r>
    <r>
      <rPr>
        <b/>
        <sz val="16"/>
        <color theme="1"/>
        <rFont val="宋体"/>
        <family val="3"/>
        <charset val="134"/>
        <scheme val="minor"/>
      </rPr>
      <t>学年科研成果奖励统计汇报表（论文）——年薪制</t>
    </r>
    <phoneticPr fontId="5" type="noConversion"/>
  </si>
  <si>
    <t>不同制定者以旧换新策略下的产品绿色度与定价</t>
    <phoneticPr fontId="5" type="noConversion"/>
  </si>
  <si>
    <t>现代电子科技</t>
    <phoneticPr fontId="5" type="noConversion"/>
  </si>
  <si>
    <t>36.8万</t>
    <phoneticPr fontId="5" type="noConversion"/>
  </si>
  <si>
    <t>22万</t>
    <phoneticPr fontId="5" type="noConversion"/>
  </si>
  <si>
    <t>93.7万</t>
    <phoneticPr fontId="5" type="noConversion"/>
  </si>
  <si>
    <t>44.4万</t>
    <phoneticPr fontId="5" type="noConversion"/>
  </si>
  <si>
    <t>合计</t>
    <phoneticPr fontId="5" type="noConversion"/>
  </si>
  <si>
    <t>1/2</t>
    <phoneticPr fontId="5" type="noConversion"/>
  </si>
  <si>
    <t>86.8万</t>
    <phoneticPr fontId="5" type="noConversion"/>
  </si>
  <si>
    <t>王文红</t>
    <phoneticPr fontId="5" type="noConversion"/>
  </si>
  <si>
    <t>1/8</t>
    <phoneticPr fontId="5" type="noConversion"/>
  </si>
  <si>
    <t>财务报表分析</t>
    <phoneticPr fontId="5" type="noConversion"/>
  </si>
  <si>
    <t>教材</t>
    <phoneticPr fontId="5" type="noConversion"/>
  </si>
  <si>
    <t>上海财经大学出版社</t>
    <phoneticPr fontId="5" type="noConversion"/>
  </si>
  <si>
    <t>孔斐然</t>
    <phoneticPr fontId="5" type="noConversion"/>
  </si>
  <si>
    <t>1/1</t>
    <phoneticPr fontId="5" type="noConversion"/>
  </si>
  <si>
    <t>基层工作如何弱事务性而强务实性</t>
    <phoneticPr fontId="5" type="noConversion"/>
  </si>
  <si>
    <t>领导科学</t>
    <phoneticPr fontId="5" type="noConversion"/>
  </si>
  <si>
    <t>二级B</t>
    <phoneticPr fontId="5" type="noConversion"/>
  </si>
  <si>
    <t>7万</t>
    <phoneticPr fontId="5" type="noConversion"/>
  </si>
  <si>
    <t>29.5万</t>
    <phoneticPr fontId="5" type="noConversion"/>
  </si>
  <si>
    <t>33.7万</t>
    <phoneticPr fontId="5" type="noConversion"/>
  </si>
  <si>
    <t>21.2万</t>
    <phoneticPr fontId="5" type="noConversion"/>
  </si>
  <si>
    <t>56.3万</t>
    <phoneticPr fontId="5" type="noConversion"/>
  </si>
  <si>
    <t>41.6万</t>
    <phoneticPr fontId="5" type="noConversion"/>
  </si>
  <si>
    <t>30.8万</t>
    <phoneticPr fontId="5" type="noConversion"/>
  </si>
  <si>
    <t>付艳艳</t>
    <phoneticPr fontId="5" type="noConversion"/>
  </si>
  <si>
    <r>
      <t>2019</t>
    </r>
    <r>
      <rPr>
        <b/>
        <sz val="16"/>
        <color theme="1"/>
        <rFont val="宋体"/>
        <family val="3"/>
        <charset val="134"/>
        <scheme val="minor"/>
      </rPr>
      <t>-20</t>
    </r>
    <r>
      <rPr>
        <b/>
        <sz val="16"/>
        <color theme="1"/>
        <rFont val="宋体"/>
        <family val="3"/>
        <charset val="134"/>
        <scheme val="minor"/>
      </rPr>
      <t>20</t>
    </r>
    <r>
      <rPr>
        <b/>
        <sz val="16"/>
        <color theme="1"/>
        <rFont val="宋体"/>
        <family val="3"/>
        <charset val="134"/>
        <scheme val="minor"/>
      </rPr>
      <t>学年科研成果奖励统计汇报表（论文）——非年薪制</t>
    </r>
    <phoneticPr fontId="5" type="noConversion"/>
  </si>
  <si>
    <t>14.65万</t>
    <phoneticPr fontId="5" type="noConversion"/>
  </si>
  <si>
    <t>《公司财务》、《公司财务习题与案例》</t>
    <phoneticPr fontId="5" type="noConversion"/>
  </si>
  <si>
    <t>2019-2020学年科研成果奖励统计汇报表（完成国家级、省部级课题奖励）——年薪制</t>
    <phoneticPr fontId="5" type="noConversion"/>
  </si>
  <si>
    <t>《中级财务会计》教材及练习册</t>
    <phoneticPr fontId="5" type="noConversion"/>
  </si>
  <si>
    <t>多媒体技术应用教程</t>
    <phoneticPr fontId="5" type="noConversion"/>
  </si>
  <si>
    <t>2019年未申报，补报</t>
    <phoneticPr fontId="5" type="noConversion"/>
  </si>
  <si>
    <t>译著</t>
    <phoneticPr fontId="5" type="noConversion"/>
  </si>
  <si>
    <t>备注</t>
    <phoneticPr fontId="5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</si>
  <si>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019年未申报，补报</t>
    </r>
    <phoneticPr fontId="5" type="noConversion"/>
  </si>
  <si>
    <t>备注</t>
    <phoneticPr fontId="5" type="noConversion"/>
  </si>
  <si>
    <t>2019年未申报，补报</t>
    <phoneticPr fontId="5" type="noConversion"/>
  </si>
  <si>
    <t>教材</t>
    <phoneticPr fontId="5" type="noConversion"/>
  </si>
  <si>
    <t>教材</t>
    <phoneticPr fontId="5" type="noConversion"/>
  </si>
  <si>
    <t>备注</t>
    <phoneticPr fontId="5" type="noConversion"/>
  </si>
  <si>
    <t>2019-2020学年科研成果奖励统计汇报表（著作）——年薪制</t>
    <phoneticPr fontId="5" type="noConversion"/>
  </si>
  <si>
    <t>2019-2020学年科研成果奖励统计汇报表（著作）——非年薪制</t>
    <phoneticPr fontId="5" type="noConversion"/>
  </si>
  <si>
    <t>3/3（通讯作者）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</si>
</sst>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5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57" fontId="9" fillId="0" borderId="2" xfId="0" applyNumberFormat="1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2" fontId="11" fillId="0" borderId="2" xfId="0" applyNumberFormat="1" applyFont="1" applyBorder="1" applyAlignment="1">
      <alignment horizontal="center" vertical="center"/>
    </xf>
    <xf numFmtId="57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57" fontId="11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57" fontId="9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K13" sqref="K13"/>
    </sheetView>
  </sheetViews>
  <sheetFormatPr defaultColWidth="9" defaultRowHeight="13.5"/>
  <cols>
    <col min="1" max="1" width="4.375" customWidth="1"/>
    <col min="2" max="2" width="7.75" customWidth="1"/>
    <col min="3" max="3" width="7.375" customWidth="1"/>
    <col min="4" max="4" width="34.625" customWidth="1"/>
    <col min="5" max="5" width="17.125" customWidth="1"/>
    <col min="6" max="6" width="20.625" customWidth="1"/>
    <col min="7" max="7" width="10.875" customWidth="1"/>
    <col min="8" max="8" width="10.375" customWidth="1"/>
    <col min="10" max="10" width="10.875" customWidth="1"/>
  </cols>
  <sheetData>
    <row r="1" spans="1:12" ht="27" customHeight="1">
      <c r="A1" s="60" t="s">
        <v>136</v>
      </c>
      <c r="B1" s="61"/>
      <c r="C1" s="61"/>
      <c r="D1" s="61"/>
      <c r="E1" s="62"/>
      <c r="F1" s="61"/>
      <c r="G1" s="61"/>
      <c r="H1" s="61"/>
    </row>
    <row r="2" spans="1:12" ht="18.75" customHeight="1">
      <c r="A2" s="64" t="s">
        <v>0</v>
      </c>
      <c r="B2" s="64" t="s">
        <v>1</v>
      </c>
      <c r="C2" s="66" t="s">
        <v>2</v>
      </c>
      <c r="D2" s="63" t="s">
        <v>3</v>
      </c>
      <c r="E2" s="63" t="s">
        <v>9</v>
      </c>
      <c r="F2" s="64"/>
      <c r="G2" s="64"/>
      <c r="H2" s="63" t="s">
        <v>10</v>
      </c>
    </row>
    <row r="3" spans="1:12" ht="21" customHeight="1">
      <c r="A3" s="64"/>
      <c r="B3" s="64"/>
      <c r="C3" s="67"/>
      <c r="D3" s="63"/>
      <c r="E3" s="11" t="s">
        <v>11</v>
      </c>
      <c r="F3" s="12" t="s">
        <v>12</v>
      </c>
      <c r="G3" s="12" t="s">
        <v>13</v>
      </c>
      <c r="H3" s="63"/>
    </row>
    <row r="4" spans="1:12" ht="60" customHeight="1">
      <c r="A4" s="36">
        <v>1</v>
      </c>
      <c r="B4" s="36" t="s">
        <v>54</v>
      </c>
      <c r="C4" s="42" t="s">
        <v>181</v>
      </c>
      <c r="D4" s="35" t="s">
        <v>55</v>
      </c>
      <c r="E4" s="35" t="s">
        <v>56</v>
      </c>
      <c r="F4" s="42" t="s">
        <v>57</v>
      </c>
      <c r="G4" s="35" t="s">
        <v>36</v>
      </c>
      <c r="H4" s="40">
        <v>400</v>
      </c>
      <c r="J4" s="14"/>
    </row>
    <row r="5" spans="1:12" ht="52.5" customHeight="1">
      <c r="A5" s="36">
        <v>2</v>
      </c>
      <c r="B5" s="36" t="s">
        <v>32</v>
      </c>
      <c r="C5" s="38">
        <v>0.33333333333333298</v>
      </c>
      <c r="D5" s="35" t="s">
        <v>33</v>
      </c>
      <c r="E5" s="35" t="s">
        <v>34</v>
      </c>
      <c r="F5" s="39" t="s">
        <v>35</v>
      </c>
      <c r="G5" s="35" t="s">
        <v>36</v>
      </c>
      <c r="H5" s="40">
        <v>400</v>
      </c>
    </row>
    <row r="6" spans="1:12" ht="26.25" customHeight="1">
      <c r="A6" s="36">
        <v>3</v>
      </c>
      <c r="B6" s="36" t="s">
        <v>58</v>
      </c>
      <c r="C6" s="41" t="s">
        <v>6</v>
      </c>
      <c r="D6" s="35" t="s">
        <v>59</v>
      </c>
      <c r="E6" s="35" t="s">
        <v>60</v>
      </c>
      <c r="F6" s="42" t="s">
        <v>61</v>
      </c>
      <c r="G6" s="35" t="s">
        <v>15</v>
      </c>
      <c r="H6" s="40">
        <v>150</v>
      </c>
    </row>
    <row r="7" spans="1:12" ht="61.5" customHeight="1">
      <c r="A7" s="36">
        <v>4</v>
      </c>
      <c r="B7" s="36" t="s">
        <v>28</v>
      </c>
      <c r="C7" s="37" t="s">
        <v>6</v>
      </c>
      <c r="D7" s="35" t="s">
        <v>29</v>
      </c>
      <c r="E7" s="35" t="s">
        <v>30</v>
      </c>
      <c r="F7" s="36" t="s">
        <v>31</v>
      </c>
      <c r="G7" s="36" t="s">
        <v>15</v>
      </c>
      <c r="H7" s="36">
        <v>150</v>
      </c>
    </row>
    <row r="8" spans="1:12" ht="29.25" customHeight="1">
      <c r="A8" s="36">
        <v>5</v>
      </c>
      <c r="B8" s="36" t="s">
        <v>32</v>
      </c>
      <c r="C8" s="41" t="s">
        <v>6</v>
      </c>
      <c r="D8" s="35" t="s">
        <v>37</v>
      </c>
      <c r="E8" s="36" t="s">
        <v>38</v>
      </c>
      <c r="F8" s="39" t="s">
        <v>39</v>
      </c>
      <c r="G8" s="35" t="s">
        <v>17</v>
      </c>
      <c r="H8" s="40">
        <v>50</v>
      </c>
    </row>
    <row r="9" spans="1:12" ht="27" customHeight="1">
      <c r="A9" s="36">
        <v>6</v>
      </c>
      <c r="B9" s="36" t="s">
        <v>16</v>
      </c>
      <c r="C9" s="37" t="s">
        <v>6</v>
      </c>
      <c r="D9" s="35" t="s">
        <v>20</v>
      </c>
      <c r="E9" s="35" t="s">
        <v>21</v>
      </c>
      <c r="F9" s="36" t="s">
        <v>22</v>
      </c>
      <c r="G9" s="36" t="s">
        <v>130</v>
      </c>
      <c r="H9" s="36">
        <v>50</v>
      </c>
    </row>
    <row r="10" spans="1:12" ht="27.75" customHeight="1">
      <c r="A10" s="36">
        <v>7</v>
      </c>
      <c r="B10" s="36" t="s">
        <v>72</v>
      </c>
      <c r="C10" s="41" t="s">
        <v>8</v>
      </c>
      <c r="D10" s="35" t="s">
        <v>73</v>
      </c>
      <c r="E10" s="35" t="s">
        <v>74</v>
      </c>
      <c r="F10" s="42" t="s">
        <v>75</v>
      </c>
      <c r="G10" s="35" t="s">
        <v>17</v>
      </c>
      <c r="H10" s="40">
        <v>50</v>
      </c>
    </row>
    <row r="11" spans="1:12" ht="25.5" customHeight="1">
      <c r="A11" s="36">
        <v>8</v>
      </c>
      <c r="B11" s="36" t="s">
        <v>50</v>
      </c>
      <c r="C11" s="41" t="s">
        <v>6</v>
      </c>
      <c r="D11" s="35" t="s">
        <v>51</v>
      </c>
      <c r="E11" s="35" t="s">
        <v>52</v>
      </c>
      <c r="F11" s="42" t="s">
        <v>53</v>
      </c>
      <c r="G11" s="35" t="s">
        <v>14</v>
      </c>
      <c r="H11" s="40">
        <v>30</v>
      </c>
    </row>
    <row r="12" spans="1:12" ht="27.75" customHeight="1">
      <c r="A12" s="36">
        <v>9</v>
      </c>
      <c r="B12" s="36" t="s">
        <v>7</v>
      </c>
      <c r="C12" s="41" t="s">
        <v>6</v>
      </c>
      <c r="D12" s="35" t="s">
        <v>65</v>
      </c>
      <c r="E12" s="35" t="s">
        <v>66</v>
      </c>
      <c r="F12" s="42" t="s">
        <v>67</v>
      </c>
      <c r="G12" s="35" t="s">
        <v>14</v>
      </c>
      <c r="H12" s="40">
        <v>30</v>
      </c>
    </row>
    <row r="13" spans="1:12" ht="24.75" customHeight="1">
      <c r="A13" s="40"/>
      <c r="B13" s="40"/>
      <c r="C13" s="41"/>
      <c r="D13" s="43"/>
      <c r="E13" s="43"/>
      <c r="F13" s="44"/>
      <c r="G13" s="43" t="s">
        <v>143</v>
      </c>
      <c r="H13" s="36">
        <f>SUM(H4:H12)</f>
        <v>1310</v>
      </c>
    </row>
    <row r="14" spans="1:12" ht="21.75" customHeight="1">
      <c r="A14" s="77" t="s">
        <v>19</v>
      </c>
      <c r="B14" s="77"/>
      <c r="C14" s="77"/>
      <c r="D14" s="77"/>
      <c r="E14" s="77"/>
      <c r="F14" s="77"/>
      <c r="G14" s="77"/>
      <c r="H14" s="77"/>
      <c r="I14" s="57"/>
      <c r="J14" s="57"/>
      <c r="K14" s="57"/>
      <c r="L14" s="57"/>
    </row>
  </sheetData>
  <mergeCells count="8">
    <mergeCell ref="A1:H1"/>
    <mergeCell ref="E2:G2"/>
    <mergeCell ref="A2:A3"/>
    <mergeCell ref="B2:B3"/>
    <mergeCell ref="C2:C3"/>
    <mergeCell ref="D2:D3"/>
    <mergeCell ref="H2:H3"/>
    <mergeCell ref="A14:H1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4" sqref="A4:A10"/>
    </sheetView>
  </sheetViews>
  <sheetFormatPr defaultColWidth="9" defaultRowHeight="13.5"/>
  <cols>
    <col min="1" max="1" width="4.375" customWidth="1"/>
    <col min="2" max="2" width="7.75" customWidth="1"/>
    <col min="3" max="3" width="7.375" customWidth="1"/>
    <col min="4" max="4" width="34.625" customWidth="1"/>
    <col min="5" max="5" width="17.125" customWidth="1"/>
    <col min="6" max="6" width="20.625" customWidth="1"/>
    <col min="7" max="7" width="10.875" customWidth="1"/>
    <col min="8" max="8" width="10.375" customWidth="1"/>
    <col min="10" max="10" width="10.875" customWidth="1"/>
  </cols>
  <sheetData>
    <row r="1" spans="1:12" ht="27" customHeight="1">
      <c r="A1" s="60" t="s">
        <v>164</v>
      </c>
      <c r="B1" s="61"/>
      <c r="C1" s="61"/>
      <c r="D1" s="61"/>
      <c r="E1" s="62"/>
      <c r="F1" s="61"/>
      <c r="G1" s="61"/>
      <c r="H1" s="61"/>
    </row>
    <row r="2" spans="1:12" ht="18.75" customHeight="1">
      <c r="A2" s="64" t="s">
        <v>0</v>
      </c>
      <c r="B2" s="64" t="s">
        <v>1</v>
      </c>
      <c r="C2" s="66" t="s">
        <v>2</v>
      </c>
      <c r="D2" s="63" t="s">
        <v>3</v>
      </c>
      <c r="E2" s="63" t="s">
        <v>9</v>
      </c>
      <c r="F2" s="64"/>
      <c r="G2" s="64"/>
      <c r="H2" s="63" t="s">
        <v>10</v>
      </c>
    </row>
    <row r="3" spans="1:12" ht="21.75" customHeight="1">
      <c r="A3" s="64"/>
      <c r="B3" s="64"/>
      <c r="C3" s="67"/>
      <c r="D3" s="63"/>
      <c r="E3" s="17" t="s">
        <v>11</v>
      </c>
      <c r="F3" s="18" t="s">
        <v>12</v>
      </c>
      <c r="G3" s="18" t="s">
        <v>13</v>
      </c>
      <c r="H3" s="63"/>
    </row>
    <row r="4" spans="1:12" ht="37.5" customHeight="1">
      <c r="A4" s="21">
        <v>1</v>
      </c>
      <c r="B4" s="21" t="s">
        <v>24</v>
      </c>
      <c r="C4" s="50" t="s">
        <v>25</v>
      </c>
      <c r="D4" s="22" t="s">
        <v>137</v>
      </c>
      <c r="E4" s="22" t="s">
        <v>26</v>
      </c>
      <c r="F4" s="21" t="s">
        <v>27</v>
      </c>
      <c r="G4" s="21" t="s">
        <v>15</v>
      </c>
      <c r="H4" s="21">
        <v>150</v>
      </c>
    </row>
    <row r="5" spans="1:12" s="13" customFormat="1" ht="45.75" customHeight="1">
      <c r="A5" s="21">
        <v>2</v>
      </c>
      <c r="B5" s="21" t="s">
        <v>163</v>
      </c>
      <c r="C5" s="25" t="s">
        <v>6</v>
      </c>
      <c r="D5" s="22" t="s">
        <v>62</v>
      </c>
      <c r="E5" s="22" t="s">
        <v>63</v>
      </c>
      <c r="F5" s="27" t="s">
        <v>64</v>
      </c>
      <c r="G5" s="22" t="s">
        <v>17</v>
      </c>
      <c r="H5" s="24">
        <v>50</v>
      </c>
    </row>
    <row r="6" spans="1:12" ht="35.1" customHeight="1">
      <c r="A6" s="21">
        <v>3</v>
      </c>
      <c r="B6" s="21" t="s">
        <v>40</v>
      </c>
      <c r="C6" s="25" t="s">
        <v>8</v>
      </c>
      <c r="D6" s="22" t="s">
        <v>41</v>
      </c>
      <c r="E6" s="21" t="s">
        <v>18</v>
      </c>
      <c r="F6" s="23" t="s">
        <v>42</v>
      </c>
      <c r="G6" s="22" t="s">
        <v>14</v>
      </c>
      <c r="H6" s="24">
        <v>30</v>
      </c>
    </row>
    <row r="7" spans="1:12" ht="33" customHeight="1">
      <c r="A7" s="21">
        <v>4</v>
      </c>
      <c r="B7" s="21" t="s">
        <v>43</v>
      </c>
      <c r="C7" s="25" t="s">
        <v>8</v>
      </c>
      <c r="D7" s="26" t="s">
        <v>44</v>
      </c>
      <c r="E7" s="21" t="s">
        <v>45</v>
      </c>
      <c r="F7" s="23" t="s">
        <v>46</v>
      </c>
      <c r="G7" s="22" t="s">
        <v>14</v>
      </c>
      <c r="H7" s="24">
        <v>30</v>
      </c>
    </row>
    <row r="8" spans="1:12" ht="42.95" customHeight="1">
      <c r="A8" s="21">
        <v>5</v>
      </c>
      <c r="B8" s="21" t="s">
        <v>47</v>
      </c>
      <c r="C8" s="25" t="s">
        <v>6</v>
      </c>
      <c r="D8" s="22" t="s">
        <v>48</v>
      </c>
      <c r="E8" s="22" t="s">
        <v>138</v>
      </c>
      <c r="F8" s="23" t="s">
        <v>49</v>
      </c>
      <c r="G8" s="22" t="s">
        <v>14</v>
      </c>
      <c r="H8" s="24">
        <v>30</v>
      </c>
    </row>
    <row r="9" spans="1:12" s="13" customFormat="1" ht="28.5" customHeight="1">
      <c r="A9" s="21">
        <v>6</v>
      </c>
      <c r="B9" s="21" t="s">
        <v>68</v>
      </c>
      <c r="C9" s="25" t="s">
        <v>6</v>
      </c>
      <c r="D9" s="22" t="s">
        <v>69</v>
      </c>
      <c r="E9" s="22" t="s">
        <v>70</v>
      </c>
      <c r="F9" s="27" t="s">
        <v>71</v>
      </c>
      <c r="G9" s="22" t="s">
        <v>14</v>
      </c>
      <c r="H9" s="24">
        <v>30</v>
      </c>
    </row>
    <row r="10" spans="1:12" ht="24.75" customHeight="1">
      <c r="A10" s="21">
        <v>7</v>
      </c>
      <c r="B10" s="24" t="s">
        <v>151</v>
      </c>
      <c r="C10" s="25" t="s">
        <v>152</v>
      </c>
      <c r="D10" s="26" t="s">
        <v>153</v>
      </c>
      <c r="E10" s="26" t="s">
        <v>154</v>
      </c>
      <c r="F10" s="51">
        <v>43770</v>
      </c>
      <c r="G10" s="26" t="s">
        <v>155</v>
      </c>
      <c r="H10" s="24">
        <v>30</v>
      </c>
    </row>
    <row r="11" spans="1:12" ht="24.75" customHeight="1">
      <c r="A11" s="24"/>
      <c r="B11" s="24"/>
      <c r="C11" s="25"/>
      <c r="D11" s="26"/>
      <c r="E11" s="26"/>
      <c r="F11" s="29"/>
      <c r="G11" s="26" t="s">
        <v>143</v>
      </c>
      <c r="H11" s="21">
        <f>SUM(H4:H10)</f>
        <v>350</v>
      </c>
    </row>
    <row r="12" spans="1:12" ht="27" customHeight="1"/>
    <row r="13" spans="1:12">
      <c r="A13" s="65" t="s">
        <v>19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</sheetData>
  <mergeCells count="8">
    <mergeCell ref="A13:L13"/>
    <mergeCell ref="A1:H1"/>
    <mergeCell ref="A2:A3"/>
    <mergeCell ref="B2:B3"/>
    <mergeCell ref="C2:C3"/>
    <mergeCell ref="D2:D3"/>
    <mergeCell ref="E2:G2"/>
    <mergeCell ref="H2:H3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G19" sqref="G19"/>
    </sheetView>
  </sheetViews>
  <sheetFormatPr defaultColWidth="9" defaultRowHeight="13.5"/>
  <cols>
    <col min="1" max="1" width="5" style="19" customWidth="1"/>
    <col min="2" max="2" width="7.5" style="19" customWidth="1"/>
    <col min="3" max="3" width="10.875" style="19" customWidth="1"/>
    <col min="4" max="4" width="19.875" style="2" customWidth="1"/>
    <col min="5" max="5" width="14.875" style="2" customWidth="1"/>
    <col min="6" max="6" width="9.5" style="2" customWidth="1"/>
    <col min="7" max="7" width="22" style="2" customWidth="1"/>
    <col min="8" max="8" width="12.5" style="2" customWidth="1"/>
    <col min="9" max="9" width="21.75" style="19" customWidth="1"/>
    <col min="10" max="10" width="16" customWidth="1"/>
  </cols>
  <sheetData>
    <row r="1" spans="1:10" ht="45" customHeight="1">
      <c r="A1" s="61" t="s">
        <v>167</v>
      </c>
      <c r="B1" s="61"/>
      <c r="C1" s="61"/>
      <c r="D1" s="61"/>
      <c r="E1" s="62"/>
      <c r="F1" s="62"/>
      <c r="G1" s="62"/>
      <c r="H1" s="62"/>
      <c r="I1" s="61"/>
      <c r="J1" s="75"/>
    </row>
    <row r="2" spans="1:10" ht="21" customHeight="1">
      <c r="A2" s="59" t="s">
        <v>0</v>
      </c>
      <c r="B2" s="59" t="s">
        <v>1</v>
      </c>
      <c r="C2" s="59" t="s">
        <v>2</v>
      </c>
      <c r="D2" s="70" t="s">
        <v>3</v>
      </c>
      <c r="E2" s="70" t="s">
        <v>77</v>
      </c>
      <c r="F2" s="70"/>
      <c r="G2" s="70"/>
      <c r="H2" s="70"/>
      <c r="I2" s="70" t="s">
        <v>4</v>
      </c>
      <c r="J2" s="71" t="s">
        <v>178</v>
      </c>
    </row>
    <row r="3" spans="1:10" ht="30" customHeight="1">
      <c r="A3" s="59"/>
      <c r="B3" s="59"/>
      <c r="C3" s="59"/>
      <c r="D3" s="70"/>
      <c r="E3" s="20" t="s">
        <v>78</v>
      </c>
      <c r="F3" s="20" t="s">
        <v>79</v>
      </c>
      <c r="G3" s="20" t="s">
        <v>5</v>
      </c>
      <c r="H3" s="20" t="s">
        <v>80</v>
      </c>
      <c r="I3" s="70"/>
      <c r="J3" s="72"/>
    </row>
    <row r="4" spans="1:10" ht="48" customHeight="1">
      <c r="A4" s="30">
        <v>1</v>
      </c>
      <c r="B4" s="31" t="s">
        <v>121</v>
      </c>
      <c r="C4" s="32" t="s">
        <v>123</v>
      </c>
      <c r="D4" s="33" t="s">
        <v>124</v>
      </c>
      <c r="E4" s="34" t="s">
        <v>125</v>
      </c>
      <c r="F4" s="24" t="s">
        <v>126</v>
      </c>
      <c r="G4" s="26" t="s">
        <v>127</v>
      </c>
      <c r="H4" s="34" t="s">
        <v>128</v>
      </c>
      <c r="I4" s="28">
        <v>300</v>
      </c>
      <c r="J4" s="74" t="s">
        <v>129</v>
      </c>
    </row>
    <row r="5" spans="1:10" ht="16.5" customHeight="1">
      <c r="A5" s="16"/>
      <c r="B5" s="6"/>
      <c r="C5" s="7"/>
      <c r="D5" s="8"/>
      <c r="E5" s="5"/>
      <c r="F5" s="9"/>
      <c r="G5" s="10"/>
      <c r="H5" s="5"/>
      <c r="I5" s="58"/>
      <c r="J5" s="45"/>
    </row>
    <row r="6" spans="1:10" ht="18.75" customHeight="1">
      <c r="A6" s="16"/>
      <c r="B6" s="6"/>
      <c r="C6" s="7"/>
      <c r="D6" s="8"/>
      <c r="E6" s="5"/>
      <c r="F6" s="9"/>
      <c r="G6" s="10"/>
      <c r="H6" s="15" t="s">
        <v>143</v>
      </c>
      <c r="I6" s="58">
        <f>SUM(I4:I5)</f>
        <v>300</v>
      </c>
      <c r="J6" s="45"/>
    </row>
    <row r="8" spans="1:10" ht="23.1" customHeight="1">
      <c r="A8" s="68" t="s">
        <v>81</v>
      </c>
      <c r="B8" s="68"/>
      <c r="C8" s="68"/>
      <c r="D8" s="68"/>
      <c r="E8" s="68"/>
      <c r="F8" s="68"/>
      <c r="G8" s="68"/>
      <c r="H8" s="68"/>
      <c r="I8" s="68"/>
    </row>
  </sheetData>
  <mergeCells count="9">
    <mergeCell ref="J2:J3"/>
    <mergeCell ref="A1:J1"/>
    <mergeCell ref="A8:I8"/>
    <mergeCell ref="A2:A3"/>
    <mergeCell ref="B2:B3"/>
    <mergeCell ref="C2:C3"/>
    <mergeCell ref="D2:D3"/>
    <mergeCell ref="E2:H2"/>
    <mergeCell ref="I2:I3"/>
  </mergeCells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I1"/>
    </sheetView>
  </sheetViews>
  <sheetFormatPr defaultColWidth="9" defaultRowHeight="13.5"/>
  <cols>
    <col min="1" max="1" width="5" style="1" customWidth="1"/>
    <col min="2" max="2" width="7.5" style="1" customWidth="1"/>
    <col min="3" max="3" width="10.875" style="1" customWidth="1"/>
    <col min="4" max="4" width="19.875" style="2" customWidth="1"/>
    <col min="5" max="5" width="14.875" style="2" customWidth="1"/>
    <col min="6" max="6" width="9.5" style="2" customWidth="1"/>
    <col min="7" max="7" width="22" style="2" customWidth="1"/>
    <col min="8" max="8" width="12.5" style="2" customWidth="1"/>
    <col min="9" max="9" width="10.75" style="1" customWidth="1"/>
    <col min="11" max="11" width="16" customWidth="1"/>
  </cols>
  <sheetData>
    <row r="1" spans="1:10" ht="45" customHeight="1">
      <c r="A1" s="61" t="s">
        <v>122</v>
      </c>
      <c r="B1" s="61"/>
      <c r="C1" s="61"/>
      <c r="D1" s="61"/>
      <c r="E1" s="62"/>
      <c r="F1" s="62"/>
      <c r="G1" s="62"/>
      <c r="H1" s="62"/>
      <c r="I1" s="61"/>
    </row>
    <row r="2" spans="1:10" ht="21" customHeight="1">
      <c r="A2" s="59" t="s">
        <v>0</v>
      </c>
      <c r="B2" s="59" t="s">
        <v>1</v>
      </c>
      <c r="C2" s="59" t="s">
        <v>2</v>
      </c>
      <c r="D2" s="70" t="s">
        <v>3</v>
      </c>
      <c r="E2" s="70" t="s">
        <v>77</v>
      </c>
      <c r="F2" s="70"/>
      <c r="G2" s="70"/>
      <c r="H2" s="70"/>
      <c r="I2" s="70" t="s">
        <v>4</v>
      </c>
    </row>
    <row r="3" spans="1:10" ht="30" customHeight="1">
      <c r="A3" s="59"/>
      <c r="B3" s="59"/>
      <c r="C3" s="59"/>
      <c r="D3" s="70"/>
      <c r="E3" s="4" t="s">
        <v>78</v>
      </c>
      <c r="F3" s="4" t="s">
        <v>79</v>
      </c>
      <c r="G3" s="4" t="s">
        <v>5</v>
      </c>
      <c r="H3" s="4" t="s">
        <v>80</v>
      </c>
      <c r="I3" s="70"/>
    </row>
    <row r="4" spans="1:10" ht="44.25" customHeight="1">
      <c r="A4" s="30">
        <v>1</v>
      </c>
      <c r="B4" s="31" t="s">
        <v>82</v>
      </c>
      <c r="C4" s="32" t="s">
        <v>8</v>
      </c>
      <c r="D4" s="33" t="s">
        <v>83</v>
      </c>
      <c r="E4" s="34" t="s">
        <v>84</v>
      </c>
      <c r="F4" s="24" t="s">
        <v>85</v>
      </c>
      <c r="G4" s="26" t="s">
        <v>86</v>
      </c>
      <c r="H4" s="34" t="s">
        <v>87</v>
      </c>
      <c r="I4" s="28">
        <v>50</v>
      </c>
    </row>
    <row r="5" spans="1:10" ht="36" customHeight="1">
      <c r="A5" s="3"/>
      <c r="B5" s="6"/>
      <c r="C5" s="7"/>
      <c r="D5" s="8"/>
      <c r="E5" s="5"/>
      <c r="F5" s="9"/>
      <c r="G5" s="10"/>
      <c r="H5" s="15" t="s">
        <v>143</v>
      </c>
      <c r="I5" s="4">
        <f>SUM(I4:I4)</f>
        <v>50</v>
      </c>
    </row>
    <row r="7" spans="1:10" ht="23.1" customHeight="1">
      <c r="A7" s="68" t="s">
        <v>81</v>
      </c>
      <c r="B7" s="68"/>
      <c r="C7" s="68"/>
      <c r="D7" s="68"/>
      <c r="E7" s="68"/>
      <c r="F7" s="68"/>
      <c r="G7" s="68"/>
      <c r="H7" s="68"/>
      <c r="I7" s="68"/>
      <c r="J7" s="68"/>
    </row>
  </sheetData>
  <mergeCells count="8">
    <mergeCell ref="A1:I1"/>
    <mergeCell ref="A7:J7"/>
    <mergeCell ref="E2:H2"/>
    <mergeCell ref="A2:A3"/>
    <mergeCell ref="B2:B3"/>
    <mergeCell ref="C2:C3"/>
    <mergeCell ref="D2:D3"/>
    <mergeCell ref="I2:I3"/>
  </mergeCells>
  <phoneticPr fontId="5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12" sqref="B12"/>
    </sheetView>
  </sheetViews>
  <sheetFormatPr defaultColWidth="9" defaultRowHeight="13.5"/>
  <cols>
    <col min="1" max="1" width="4.875" style="19" customWidth="1"/>
    <col min="2" max="2" width="8.75" style="19" customWidth="1"/>
    <col min="3" max="3" width="6.75" style="19" customWidth="1"/>
    <col min="4" max="4" width="22.125" style="2" customWidth="1"/>
    <col min="5" max="5" width="10.25" style="19" customWidth="1"/>
    <col min="6" max="6" width="9.875" style="19" customWidth="1"/>
    <col min="7" max="7" width="20" style="19" customWidth="1"/>
    <col min="8" max="8" width="10.25" style="19" customWidth="1"/>
    <col min="9" max="9" width="12.5" style="19" customWidth="1"/>
    <col min="10" max="10" width="12.5" customWidth="1"/>
    <col min="11" max="11" width="11.75" customWidth="1"/>
  </cols>
  <sheetData>
    <row r="1" spans="1:11" ht="30" customHeight="1">
      <c r="A1" s="69" t="s">
        <v>179</v>
      </c>
      <c r="B1" s="69"/>
      <c r="C1" s="69"/>
      <c r="D1" s="69"/>
      <c r="E1" s="69"/>
      <c r="F1" s="69"/>
      <c r="G1" s="69"/>
      <c r="H1" s="69"/>
      <c r="I1" s="69"/>
      <c r="J1" s="76"/>
    </row>
    <row r="2" spans="1:11" ht="24.95" customHeight="1">
      <c r="A2" s="59" t="s">
        <v>0</v>
      </c>
      <c r="B2" s="59" t="s">
        <v>1</v>
      </c>
      <c r="C2" s="70" t="s">
        <v>2</v>
      </c>
      <c r="D2" s="70" t="s">
        <v>3</v>
      </c>
      <c r="E2" s="59" t="s">
        <v>88</v>
      </c>
      <c r="F2" s="59"/>
      <c r="G2" s="59"/>
      <c r="H2" s="59"/>
      <c r="I2" s="70" t="s">
        <v>4</v>
      </c>
      <c r="J2" s="71" t="s">
        <v>174</v>
      </c>
    </row>
    <row r="3" spans="1:11" ht="36.75" customHeight="1">
      <c r="A3" s="59"/>
      <c r="B3" s="59"/>
      <c r="C3" s="70"/>
      <c r="D3" s="70"/>
      <c r="E3" s="16" t="s">
        <v>89</v>
      </c>
      <c r="F3" s="16" t="s">
        <v>90</v>
      </c>
      <c r="G3" s="16" t="s">
        <v>91</v>
      </c>
      <c r="H3" s="20" t="s">
        <v>92</v>
      </c>
      <c r="I3" s="70"/>
      <c r="J3" s="72"/>
    </row>
    <row r="4" spans="1:11" ht="30" customHeight="1">
      <c r="A4" s="30">
        <v>1</v>
      </c>
      <c r="B4" s="30" t="s">
        <v>16</v>
      </c>
      <c r="C4" s="52" t="s">
        <v>23</v>
      </c>
      <c r="D4" s="53" t="s">
        <v>97</v>
      </c>
      <c r="E4" s="28" t="s">
        <v>98</v>
      </c>
      <c r="F4" s="53">
        <v>2019.8</v>
      </c>
      <c r="G4" s="28" t="s">
        <v>99</v>
      </c>
      <c r="H4" s="28" t="s">
        <v>165</v>
      </c>
      <c r="I4" s="30">
        <v>29.3</v>
      </c>
      <c r="J4" s="46"/>
    </row>
    <row r="5" spans="1:11" ht="33" customHeight="1">
      <c r="A5" s="30">
        <v>2</v>
      </c>
      <c r="B5" s="30" t="s">
        <v>28</v>
      </c>
      <c r="C5" s="52" t="s">
        <v>8</v>
      </c>
      <c r="D5" s="53" t="s">
        <v>100</v>
      </c>
      <c r="E5" s="28" t="s">
        <v>98</v>
      </c>
      <c r="F5" s="53">
        <v>2018.11</v>
      </c>
      <c r="G5" s="28" t="s">
        <v>93</v>
      </c>
      <c r="H5" s="28" t="s">
        <v>142</v>
      </c>
      <c r="I5" s="30">
        <v>88.8</v>
      </c>
      <c r="J5" s="56" t="s">
        <v>170</v>
      </c>
    </row>
    <row r="6" spans="1:11" ht="28.5">
      <c r="A6" s="30">
        <v>3</v>
      </c>
      <c r="B6" s="30" t="s">
        <v>103</v>
      </c>
      <c r="C6" s="52" t="s">
        <v>8</v>
      </c>
      <c r="D6" s="28" t="s">
        <v>104</v>
      </c>
      <c r="E6" s="30" t="s">
        <v>176</v>
      </c>
      <c r="F6" s="30">
        <v>2019.8</v>
      </c>
      <c r="G6" s="30" t="s">
        <v>93</v>
      </c>
      <c r="H6" s="30" t="s">
        <v>158</v>
      </c>
      <c r="I6" s="30">
        <v>67.400000000000006</v>
      </c>
      <c r="J6" s="45"/>
      <c r="K6" s="14"/>
    </row>
    <row r="7" spans="1:11" ht="54" customHeight="1">
      <c r="A7" s="30">
        <v>4</v>
      </c>
      <c r="B7" s="30" t="s">
        <v>76</v>
      </c>
      <c r="C7" s="52" t="s">
        <v>109</v>
      </c>
      <c r="D7" s="28" t="s">
        <v>110</v>
      </c>
      <c r="E7" s="28" t="s">
        <v>177</v>
      </c>
      <c r="F7" s="30">
        <v>2017.9</v>
      </c>
      <c r="G7" s="30" t="s">
        <v>93</v>
      </c>
      <c r="H7" s="30" t="s">
        <v>160</v>
      </c>
      <c r="I7" s="30">
        <v>112.6</v>
      </c>
      <c r="J7" s="47"/>
    </row>
    <row r="8" spans="1:11" ht="48.75" customHeight="1">
      <c r="A8" s="30">
        <v>5</v>
      </c>
      <c r="B8" s="30" t="s">
        <v>111</v>
      </c>
      <c r="C8" s="52" t="s">
        <v>25</v>
      </c>
      <c r="D8" s="28" t="s">
        <v>166</v>
      </c>
      <c r="E8" s="28" t="s">
        <v>133</v>
      </c>
      <c r="F8" s="30">
        <v>2020.2</v>
      </c>
      <c r="G8" s="30" t="s">
        <v>93</v>
      </c>
      <c r="H8" s="30" t="s">
        <v>141</v>
      </c>
      <c r="I8" s="30">
        <v>187.4</v>
      </c>
      <c r="J8" s="45"/>
    </row>
    <row r="9" spans="1:11" ht="42" customHeight="1">
      <c r="A9" s="30">
        <v>6</v>
      </c>
      <c r="B9" s="30" t="s">
        <v>54</v>
      </c>
      <c r="C9" s="52" t="s">
        <v>112</v>
      </c>
      <c r="D9" s="28" t="s">
        <v>113</v>
      </c>
      <c r="E9" s="30" t="s">
        <v>98</v>
      </c>
      <c r="F9" s="30">
        <v>2019.9</v>
      </c>
      <c r="G9" s="30" t="s">
        <v>93</v>
      </c>
      <c r="H9" s="30" t="s">
        <v>139</v>
      </c>
      <c r="I9" s="30">
        <v>73.599999999999994</v>
      </c>
      <c r="J9" s="45"/>
    </row>
    <row r="10" spans="1:11" ht="27" customHeight="1">
      <c r="A10" s="30">
        <v>7</v>
      </c>
      <c r="B10" s="30" t="s">
        <v>7</v>
      </c>
      <c r="C10" s="52" t="s">
        <v>8</v>
      </c>
      <c r="D10" s="28" t="s">
        <v>116</v>
      </c>
      <c r="E10" s="30" t="s">
        <v>94</v>
      </c>
      <c r="F10" s="30">
        <v>2020.2</v>
      </c>
      <c r="G10" s="30" t="s">
        <v>93</v>
      </c>
      <c r="H10" s="30" t="s">
        <v>159</v>
      </c>
      <c r="I10" s="30">
        <v>84.8</v>
      </c>
      <c r="J10" s="45"/>
    </row>
    <row r="11" spans="1:11" ht="30.75" customHeight="1">
      <c r="A11" s="30">
        <v>8</v>
      </c>
      <c r="B11" s="30" t="s">
        <v>119</v>
      </c>
      <c r="C11" s="52" t="s">
        <v>8</v>
      </c>
      <c r="D11" s="28" t="s">
        <v>169</v>
      </c>
      <c r="E11" s="30" t="s">
        <v>176</v>
      </c>
      <c r="F11" s="30">
        <v>2019.3</v>
      </c>
      <c r="G11" s="30" t="s">
        <v>120</v>
      </c>
      <c r="H11" s="30" t="s">
        <v>162</v>
      </c>
      <c r="I11" s="30">
        <v>61.6</v>
      </c>
      <c r="J11" s="56" t="s">
        <v>175</v>
      </c>
      <c r="K11" s="14"/>
    </row>
    <row r="12" spans="1:11" ht="29.25" customHeight="1">
      <c r="A12" s="30">
        <v>9</v>
      </c>
      <c r="B12" s="30" t="s">
        <v>131</v>
      </c>
      <c r="C12" s="52" t="s">
        <v>144</v>
      </c>
      <c r="D12" s="22" t="s">
        <v>132</v>
      </c>
      <c r="E12" s="21" t="s">
        <v>133</v>
      </c>
      <c r="F12" s="21">
        <v>2019.8</v>
      </c>
      <c r="G12" s="21" t="s">
        <v>134</v>
      </c>
      <c r="H12" s="21" t="s">
        <v>135</v>
      </c>
      <c r="I12" s="21">
        <v>99.4</v>
      </c>
      <c r="J12" s="45"/>
    </row>
    <row r="13" spans="1:11" ht="29.25" customHeight="1">
      <c r="A13" s="49"/>
      <c r="B13" s="48"/>
      <c r="C13" s="54"/>
      <c r="D13" s="55"/>
      <c r="E13" s="48"/>
      <c r="F13" s="49"/>
      <c r="G13" s="48"/>
      <c r="H13" s="48" t="s">
        <v>143</v>
      </c>
      <c r="I13" s="49">
        <f>SUM(I4:I12)</f>
        <v>804.9</v>
      </c>
      <c r="J13" s="45"/>
    </row>
    <row r="15" spans="1:11">
      <c r="A15" s="68" t="s">
        <v>96</v>
      </c>
      <c r="B15" s="68"/>
      <c r="C15" s="68"/>
      <c r="D15" s="68"/>
      <c r="E15" s="68"/>
      <c r="F15" s="68"/>
      <c r="G15" s="68"/>
      <c r="H15" s="68"/>
      <c r="I15" s="68"/>
    </row>
  </sheetData>
  <mergeCells count="9">
    <mergeCell ref="A1:J1"/>
    <mergeCell ref="J2:J3"/>
    <mergeCell ref="A15:I15"/>
    <mergeCell ref="A2:A3"/>
    <mergeCell ref="B2:B3"/>
    <mergeCell ref="C2:C3"/>
    <mergeCell ref="D2:D3"/>
    <mergeCell ref="E2:H2"/>
    <mergeCell ref="I2:I3"/>
  </mergeCells>
  <phoneticPr fontId="5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M10" sqref="M10"/>
    </sheetView>
  </sheetViews>
  <sheetFormatPr defaultColWidth="9" defaultRowHeight="13.5"/>
  <cols>
    <col min="1" max="1" width="4.875" style="1" customWidth="1"/>
    <col min="2" max="2" width="8.75" style="1" customWidth="1"/>
    <col min="3" max="3" width="11.125" style="1" customWidth="1"/>
    <col min="4" max="4" width="18.75" style="2" customWidth="1"/>
    <col min="5" max="5" width="10" style="1" customWidth="1"/>
    <col min="6" max="6" width="10.125" style="1" customWidth="1"/>
    <col min="7" max="7" width="19.5" style="1" customWidth="1"/>
    <col min="8" max="8" width="9.375" style="1" customWidth="1"/>
    <col min="9" max="9" width="11.625" style="1" customWidth="1"/>
    <col min="10" max="10" width="14.375" customWidth="1"/>
    <col min="11" max="11" width="11.75" customWidth="1"/>
  </cols>
  <sheetData>
    <row r="1" spans="1:10" ht="30" customHeight="1">
      <c r="A1" s="69" t="s">
        <v>180</v>
      </c>
      <c r="B1" s="69"/>
      <c r="C1" s="69"/>
      <c r="D1" s="69"/>
      <c r="E1" s="69"/>
      <c r="F1" s="69"/>
      <c r="G1" s="69"/>
      <c r="H1" s="69"/>
      <c r="I1" s="69"/>
      <c r="J1" s="76"/>
    </row>
    <row r="2" spans="1:10" ht="24.95" customHeight="1">
      <c r="A2" s="59" t="s">
        <v>0</v>
      </c>
      <c r="B2" s="59" t="s">
        <v>1</v>
      </c>
      <c r="C2" s="70" t="s">
        <v>2</v>
      </c>
      <c r="D2" s="70" t="s">
        <v>3</v>
      </c>
      <c r="E2" s="59" t="s">
        <v>88</v>
      </c>
      <c r="F2" s="59"/>
      <c r="G2" s="59"/>
      <c r="H2" s="59"/>
      <c r="I2" s="70" t="s">
        <v>4</v>
      </c>
      <c r="J2" s="71" t="s">
        <v>172</v>
      </c>
    </row>
    <row r="3" spans="1:10" ht="36.75" customHeight="1">
      <c r="A3" s="59"/>
      <c r="B3" s="59"/>
      <c r="C3" s="70"/>
      <c r="D3" s="70"/>
      <c r="E3" s="3" t="s">
        <v>89</v>
      </c>
      <c r="F3" s="3" t="s">
        <v>90</v>
      </c>
      <c r="G3" s="3" t="s">
        <v>91</v>
      </c>
      <c r="H3" s="4" t="s">
        <v>92</v>
      </c>
      <c r="I3" s="70"/>
      <c r="J3" s="72"/>
    </row>
    <row r="4" spans="1:10" ht="30" customHeight="1">
      <c r="A4" s="30">
        <v>1</v>
      </c>
      <c r="B4" s="30" t="s">
        <v>105</v>
      </c>
      <c r="C4" s="52" t="s">
        <v>23</v>
      </c>
      <c r="D4" s="28" t="s">
        <v>106</v>
      </c>
      <c r="E4" s="30" t="s">
        <v>101</v>
      </c>
      <c r="F4" s="30">
        <v>2019.3</v>
      </c>
      <c r="G4" s="30" t="s">
        <v>102</v>
      </c>
      <c r="H4" s="30" t="s">
        <v>157</v>
      </c>
      <c r="I4" s="30">
        <v>118</v>
      </c>
      <c r="J4" s="56" t="s">
        <v>173</v>
      </c>
    </row>
    <row r="5" spans="1:10" ht="39.75" customHeight="1">
      <c r="A5" s="30">
        <v>2</v>
      </c>
      <c r="B5" s="30" t="s">
        <v>107</v>
      </c>
      <c r="C5" s="52" t="s">
        <v>108</v>
      </c>
      <c r="D5" s="28" t="s">
        <v>148</v>
      </c>
      <c r="E5" s="28" t="s">
        <v>149</v>
      </c>
      <c r="F5" s="30">
        <v>2020.2</v>
      </c>
      <c r="G5" s="30" t="s">
        <v>93</v>
      </c>
      <c r="H5" s="21" t="s">
        <v>161</v>
      </c>
      <c r="I5" s="30">
        <v>83.2</v>
      </c>
      <c r="J5" s="45"/>
    </row>
    <row r="6" spans="1:10" ht="44.25" customHeight="1">
      <c r="A6" s="30">
        <v>3</v>
      </c>
      <c r="B6" s="30" t="s">
        <v>146</v>
      </c>
      <c r="C6" s="52" t="s">
        <v>147</v>
      </c>
      <c r="D6" s="28" t="s">
        <v>168</v>
      </c>
      <c r="E6" s="28" t="s">
        <v>133</v>
      </c>
      <c r="F6" s="30">
        <v>2019.12</v>
      </c>
      <c r="G6" s="30" t="s">
        <v>150</v>
      </c>
      <c r="H6" s="30" t="s">
        <v>145</v>
      </c>
      <c r="I6" s="30">
        <v>173.6</v>
      </c>
      <c r="J6" s="45"/>
    </row>
    <row r="7" spans="1:10" ht="36" customHeight="1">
      <c r="A7" s="30">
        <v>4</v>
      </c>
      <c r="B7" s="30" t="s">
        <v>105</v>
      </c>
      <c r="C7" s="52" t="s">
        <v>8</v>
      </c>
      <c r="D7" s="28" t="s">
        <v>114</v>
      </c>
      <c r="E7" s="30" t="s">
        <v>101</v>
      </c>
      <c r="F7" s="30">
        <v>2019.11</v>
      </c>
      <c r="G7" s="30" t="s">
        <v>115</v>
      </c>
      <c r="H7" s="30" t="s">
        <v>156</v>
      </c>
      <c r="I7" s="30">
        <v>28</v>
      </c>
      <c r="J7" s="45"/>
    </row>
    <row r="8" spans="1:10" ht="41.25" customHeight="1">
      <c r="A8" s="30">
        <v>5</v>
      </c>
      <c r="B8" s="30" t="s">
        <v>117</v>
      </c>
      <c r="C8" s="52" t="s">
        <v>8</v>
      </c>
      <c r="D8" s="28" t="s">
        <v>118</v>
      </c>
      <c r="E8" s="30" t="s">
        <v>171</v>
      </c>
      <c r="F8" s="30">
        <v>2019.11</v>
      </c>
      <c r="G8" s="30" t="s">
        <v>95</v>
      </c>
      <c r="H8" s="30" t="s">
        <v>140</v>
      </c>
      <c r="I8" s="30">
        <v>88</v>
      </c>
      <c r="J8" s="45"/>
    </row>
    <row r="9" spans="1:10" ht="29.25" customHeight="1">
      <c r="A9" s="49"/>
      <c r="B9" s="48"/>
      <c r="C9" s="54"/>
      <c r="D9" s="55"/>
      <c r="E9" s="48"/>
      <c r="F9" s="49"/>
      <c r="G9" s="48"/>
      <c r="H9" s="48" t="s">
        <v>143</v>
      </c>
      <c r="I9" s="49">
        <f>SUM(I4:I8)</f>
        <v>490.79999999999995</v>
      </c>
      <c r="J9" s="45"/>
    </row>
    <row r="11" spans="1:10" ht="14.25">
      <c r="A11" s="73" t="s">
        <v>96</v>
      </c>
      <c r="B11" s="73"/>
      <c r="C11" s="73"/>
      <c r="D11" s="73"/>
      <c r="E11" s="73"/>
      <c r="F11" s="73"/>
      <c r="G11" s="73"/>
      <c r="H11" s="73"/>
      <c r="I11" s="73"/>
    </row>
  </sheetData>
  <mergeCells count="9">
    <mergeCell ref="A1:J1"/>
    <mergeCell ref="J2:J3"/>
    <mergeCell ref="E2:H2"/>
    <mergeCell ref="A11:I11"/>
    <mergeCell ref="A2:A3"/>
    <mergeCell ref="B2:B3"/>
    <mergeCell ref="C2:C3"/>
    <mergeCell ref="D2:D3"/>
    <mergeCell ref="I2:I3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论文（年薪制）</vt:lpstr>
      <vt:lpstr>论文（非年薪制）</vt:lpstr>
      <vt:lpstr>完成课题（年薪制）</vt:lpstr>
      <vt:lpstr>完成课题（非年薪制）</vt:lpstr>
      <vt:lpstr>著作（年薪制）</vt:lpstr>
      <vt:lpstr>著作（非年薪制）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林文婷</dc:creator>
  <cp:lastModifiedBy>林文婷</cp:lastModifiedBy>
  <cp:lastPrinted>2020-12-21T08:32:52Z</cp:lastPrinted>
  <dcterms:created xsi:type="dcterms:W3CDTF">2017-11-16T02:51:00Z</dcterms:created>
  <dcterms:modified xsi:type="dcterms:W3CDTF">2020-12-21T08:33:03Z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